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<sst xmlns="http://schemas.openxmlformats.org/spreadsheetml/2006/main" count="292" uniqueCount="219">
  <si>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</si>
  <si>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</si>
  <si>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</si>
  <si>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</si>
  <si>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</si>
  <si>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</si>
  <si>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</si>
  <si>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</si>
  <si>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</si>
  <si>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</si>
  <si>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</si>
  <si>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</si>
  <si>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</si>
  <si>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</si>
  <si>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</si>
  <si>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</si>
  <si>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</si>
  <si>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</si>
  <si>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</si>
  <si>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</si>
  <si>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</si>
  <si>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</si>
  <si>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</si>
  <si>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</si>
  <si>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</si>
  <si>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</si>
  <si>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</si>
  <si>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</si>
  <si>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</si>
  <si>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</si>
  <si>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</si>
  <si>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</si>
  <si>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</si>
  <si>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</si>
  <si>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</si>
  <si>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</si>
  <si>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</si>
  <si>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</si>
  <si>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</si>
  <si>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</si>
  <si>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</si>
  <si>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</si>
  <si>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</si>
  <si>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</si>
  <si>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</si>
  <si>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</si>
  <si>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</si>
  <si>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</si>
  <si>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</si>
  <si>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</si>
  <si>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</si>
  <si>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</si>
  <si>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</si>
  <si>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</si>
  <si>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</si>
  <si>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</si>
  <si>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</si>
  <si>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</si>
  <si>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</si>
  <si>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</si>
  <si>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</si>
  <si>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</si>
  <si>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</si>
  <si>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</si>
  <si>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</si>
  <si>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</si>
  <si>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</si>
  <si>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</si>
  <si>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</si>
  <si>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</si>
  <si>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</si>
  <si>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</si>
  <si>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</si>
  <si>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</si>
  <si>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</si>
  <si>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</si>
  <si>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</si>
  <si>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</si>
  <si>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</si>
  <si>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</si>
  <si>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</si>
  <si>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</si>
  <si>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</si>
  <si>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</si>
  <si>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</si>
  <si>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</si>
  <si>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</si>
  <si>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</si>
  <si>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</si>
  <si>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</si>
  <si>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</si>
  <si>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</si>
  <si>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</si>
  <si>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</si>
  <si>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</si>
  <si>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</si>
  <si>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</si>
  <si>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</si>
  <si>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</si>
  <si>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</si>
  <si>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</si>
  <si>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</si>
  <si>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</si>
  <si>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</si>
  <si>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</si>
  <si>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</si>
  <si>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</si>
  <si>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</si>
  <si>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</si>
  <si>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</si>
  <si>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</si>
  <si>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</si>
  <si>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</si>
  <si>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</si>
  <si>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</si>
  <si>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</si>
  <si>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</si>
  <si>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</si>
  <si>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</si>
  <si>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</si>
  <si>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</si>
  <si>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</si>
  <si>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</si>
  <si>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</si>
  <si>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</si>
  <si>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</si>
  <si>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</si>
  <si>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</si>
  <si>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</si>
  <si>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</si>
  <si>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</si>
  <si>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</si>
  <si>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</si>
  <si>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</si>
  <si>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</si>
  <si>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</si>
  <si>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</si>
  <si>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</si>
  <si>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</si>
  <si>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</si>
  <si>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</si>
  <si>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</si>
  <si>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</si>
  <si>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</si>
  <si>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</si>
  <si>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</si>
  <si>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</si>
  <si>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</si>
  <si>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</si>
  <si>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</si>
  <si>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</si>
  <si>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</si>
  <si>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</si>
  <si>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</si>
  <si>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</si>
  <si>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</si>
  <si>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</si>
  <si>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</si>
  <si>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</si>
  <si>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</si>
  <si>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</si>
  <si>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</si>
  <si>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</si>
  <si>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</si>
  <si>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</si>
  <si>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</si>
  <si>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</si>
  <si>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</si>
  <si>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</si>
  <si>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</si>
  <si>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</si>
  <si>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</si>
  <si>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</si>
  <si>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</si>
  <si>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</si>
  <si>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</si>
  <si>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</si>
  <si>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</si>
  <si>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</si>
  <si>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</si>
  <si>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</si>
  <si>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</si>
  <si>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</si>
  <si>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</si>
  <si>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</si>
  <si>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</si>
  <si>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</si>
  <si>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</si>
  <si>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</si>
  <si>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</si>
  <si>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</si>
  <si>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</si>
  <si>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</si>
  <si>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</si>
  <si>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</si>
  <si>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</si>
  <si>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</si>
  <si>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</si>
  <si>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</si>
  <si>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</si>
  <si>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</si>
  <si>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</si>
  <si>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</si>
  <si>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</si>
  <si>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</si>
  <si>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</si>
  <si>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</si>
  <si>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</si>
  <si>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</si>
  <si>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</si>
  <si>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</si>
  <si>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</si>
  <si>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Апостолівський районний суд Дніпропетровської області</t>
  </si>
  <si>
    <t>53802.м. Апостолове.вул. Визволення 66</t>
  </si>
  <si>
    <t>Доручення судів України / іноземних судів</t>
  </si>
  <si>
    <t xml:space="preserve">Розглянуто справ судом присяжних </t>
  </si>
  <si>
    <t>(066) 376-01-98</t>
  </si>
  <si>
    <t>inbox@ap.dp.court.gov.ua</t>
  </si>
  <si>
    <t>30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</si>
</sst>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&amp;LA42D527C&amp;C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174</v>
      </c>
      <c r="F6" s="103">
        <v>103</v>
      </c>
      <c r="G6" s="103">
        <v>2</v>
      </c>
      <c r="H6" s="103">
        <v>95</v>
      </c>
      <c r="I6" s="121" t="s">
        <v>209</v>
      </c>
      <c r="J6" s="103">
        <v>79</v>
      </c>
      <c r="K6" s="84">
        <v>34</v>
      </c>
      <c r="L6" s="91">
        <f aca="true" t="shared" si="0" ref="L6:L46">E6-F6</f>
        <v>71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496</v>
      </c>
      <c r="F7" s="103">
        <v>475</v>
      </c>
      <c r="G7" s="103"/>
      <c r="H7" s="103">
        <v>487</v>
      </c>
      <c r="I7" s="103">
        <v>419</v>
      </c>
      <c r="J7" s="103">
        <v>9</v>
      </c>
      <c r="K7" s="84"/>
      <c r="L7" s="91">
        <f t="shared" si="0"/>
        <v>21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102</v>
      </c>
      <c r="F9" s="103">
        <v>88</v>
      </c>
      <c r="G9" s="103"/>
      <c r="H9" s="85">
        <v>98</v>
      </c>
      <c r="I9" s="103">
        <v>80</v>
      </c>
      <c r="J9" s="103">
        <v>4</v>
      </c>
      <c r="K9" s="84"/>
      <c r="L9" s="91">
        <f t="shared" si="0"/>
        <v>14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190</v>
      </c>
      <c r="C12" s="164"/>
      <c r="D12" s="39">
        <v>7</v>
      </c>
      <c r="E12" s="103">
        <v>2</v>
      </c>
      <c r="F12" s="103">
        <v>2</v>
      </c>
      <c r="G12" s="103"/>
      <c r="H12" s="103">
        <v>2</v>
      </c>
      <c r="I12" s="103"/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192</v>
      </c>
      <c r="C14" s="157"/>
      <c r="D14" s="39">
        <v>9</v>
      </c>
      <c r="E14" s="106">
        <v>21</v>
      </c>
      <c r="F14" s="106">
        <v>18</v>
      </c>
      <c r="G14" s="106"/>
      <c r="H14" s="106">
        <v>19</v>
      </c>
      <c r="I14" s="106">
        <v>19</v>
      </c>
      <c r="J14" s="106">
        <v>2</v>
      </c>
      <c r="K14" s="94">
        <v>2</v>
      </c>
      <c r="L14" s="91">
        <f t="shared" si="0"/>
        <v>3</v>
      </c>
    </row>
    <row r="15" spans="1:12" s="4" customFormat="1" ht="15" customHeight="1">
      <c r="A15" s="166"/>
      <c r="B15" s="163" t="s">
        <v>201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795</v>
      </c>
      <c r="F16" s="84">
        <f t="shared" si="1"/>
        <v>686</v>
      </c>
      <c r="G16" s="84">
        <f t="shared" si="1"/>
        <v>2</v>
      </c>
      <c r="H16" s="84">
        <f t="shared" si="1"/>
        <v>701</v>
      </c>
      <c r="I16" s="84">
        <f t="shared" si="1"/>
        <v>518</v>
      </c>
      <c r="J16" s="84">
        <f t="shared" si="1"/>
        <v>94</v>
      </c>
      <c r="K16" s="84">
        <f t="shared" si="1"/>
        <v>36</v>
      </c>
      <c r="L16" s="91">
        <f t="shared" si="0"/>
        <v>109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20</v>
      </c>
      <c r="F17" s="84">
        <v>17</v>
      </c>
      <c r="G17" s="84"/>
      <c r="H17" s="84">
        <v>16</v>
      </c>
      <c r="I17" s="84">
        <v>11</v>
      </c>
      <c r="J17" s="84">
        <v>4</v>
      </c>
      <c r="K17" s="84"/>
      <c r="L17" s="91">
        <f t="shared" si="0"/>
        <v>3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15</v>
      </c>
      <c r="F18" s="84">
        <v>11</v>
      </c>
      <c r="G18" s="84"/>
      <c r="H18" s="84">
        <v>14</v>
      </c>
      <c r="I18" s="84">
        <v>13</v>
      </c>
      <c r="J18" s="84">
        <v>1</v>
      </c>
      <c r="K18" s="84"/>
      <c r="L18" s="91">
        <f t="shared" si="0"/>
        <v>4</v>
      </c>
    </row>
    <row r="19" spans="1:12" ht="26.25" customHeight="1">
      <c r="A19" s="166"/>
      <c r="B19" s="158" t="s">
        <v>208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193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24</v>
      </c>
      <c r="F25" s="94">
        <v>19</v>
      </c>
      <c r="G25" s="94"/>
      <c r="H25" s="94">
        <v>19</v>
      </c>
      <c r="I25" s="94">
        <v>13</v>
      </c>
      <c r="J25" s="94">
        <v>5</v>
      </c>
      <c r="K25" s="94"/>
      <c r="L25" s="91">
        <f t="shared" si="0"/>
        <v>5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497</v>
      </c>
      <c r="F26" s="84">
        <v>414</v>
      </c>
      <c r="G26" s="84"/>
      <c r="H26" s="84">
        <v>406</v>
      </c>
      <c r="I26" s="84">
        <v>359</v>
      </c>
      <c r="J26" s="84">
        <v>91</v>
      </c>
      <c r="K26" s="84"/>
      <c r="L26" s="91">
        <f t="shared" si="0"/>
        <v>83</v>
      </c>
    </row>
    <row r="27" spans="1:12" ht="26.25" customHeight="1">
      <c r="A27" s="175"/>
      <c r="B27" s="158" t="s">
        <v>208</v>
      </c>
      <c r="C27" s="159"/>
      <c r="D27" s="39">
        <v>22</v>
      </c>
      <c r="E27" s="111">
        <v>5</v>
      </c>
      <c r="F27" s="111">
        <v>3</v>
      </c>
      <c r="G27" s="111"/>
      <c r="H27" s="111">
        <v>5</v>
      </c>
      <c r="I27" s="111">
        <v>2</v>
      </c>
      <c r="J27" s="111"/>
      <c r="K27" s="111"/>
      <c r="L27" s="91">
        <f t="shared" si="0"/>
        <v>2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463</v>
      </c>
      <c r="F28" s="84">
        <v>419</v>
      </c>
      <c r="G28" s="84"/>
      <c r="H28" s="84">
        <v>400</v>
      </c>
      <c r="I28" s="84">
        <v>373</v>
      </c>
      <c r="J28" s="84">
        <v>63</v>
      </c>
      <c r="K28" s="84">
        <v>2</v>
      </c>
      <c r="L28" s="91">
        <f t="shared" si="0"/>
        <v>44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722</v>
      </c>
      <c r="F29" s="84">
        <v>373</v>
      </c>
      <c r="G29" s="84"/>
      <c r="H29" s="84">
        <v>414</v>
      </c>
      <c r="I29" s="84">
        <v>362</v>
      </c>
      <c r="J29" s="84">
        <v>308</v>
      </c>
      <c r="K29" s="84">
        <v>92</v>
      </c>
      <c r="L29" s="91">
        <f t="shared" si="0"/>
        <v>349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65</v>
      </c>
      <c r="F30" s="84">
        <v>57</v>
      </c>
      <c r="G30" s="84">
        <v>3</v>
      </c>
      <c r="H30" s="84">
        <v>64</v>
      </c>
      <c r="I30" s="84">
        <v>60</v>
      </c>
      <c r="J30" s="84">
        <v>1</v>
      </c>
      <c r="K30" s="84"/>
      <c r="L30" s="91">
        <f t="shared" si="0"/>
        <v>8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82</v>
      </c>
      <c r="F31" s="84">
        <v>61</v>
      </c>
      <c r="G31" s="84">
        <v>2</v>
      </c>
      <c r="H31" s="84">
        <v>59</v>
      </c>
      <c r="I31" s="84">
        <v>53</v>
      </c>
      <c r="J31" s="84">
        <v>23</v>
      </c>
      <c r="K31" s="84">
        <v>1</v>
      </c>
      <c r="L31" s="91">
        <f t="shared" si="0"/>
        <v>21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6</v>
      </c>
      <c r="F32" s="84">
        <v>5</v>
      </c>
      <c r="G32" s="84"/>
      <c r="H32" s="84">
        <v>2</v>
      </c>
      <c r="I32" s="84"/>
      <c r="J32" s="84">
        <v>4</v>
      </c>
      <c r="K32" s="84">
        <v>1</v>
      </c>
      <c r="L32" s="91">
        <f t="shared" si="0"/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193</v>
      </c>
      <c r="C35" s="159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5</v>
      </c>
      <c r="F36" s="84">
        <v>5</v>
      </c>
      <c r="G36" s="84">
        <v>1</v>
      </c>
      <c r="H36" s="84">
        <v>2</v>
      </c>
      <c r="I36" s="84"/>
      <c r="J36" s="84">
        <v>3</v>
      </c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34</v>
      </c>
      <c r="F37" s="84">
        <v>23</v>
      </c>
      <c r="G37" s="84"/>
      <c r="H37" s="84">
        <v>25</v>
      </c>
      <c r="I37" s="84">
        <v>23</v>
      </c>
      <c r="J37" s="84">
        <v>9</v>
      </c>
      <c r="K37" s="84"/>
      <c r="L37" s="91">
        <f t="shared" si="0"/>
        <v>11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1</v>
      </c>
      <c r="G39" s="84"/>
      <c r="H39" s="84">
        <v>1</v>
      </c>
      <c r="I39" s="84">
        <v>1</v>
      </c>
      <c r="J39" s="84">
        <v>1</v>
      </c>
      <c r="K39" s="84"/>
      <c r="L39" s="91">
        <f t="shared" si="0"/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1452</v>
      </c>
      <c r="F40" s="94">
        <v>974</v>
      </c>
      <c r="G40" s="94">
        <v>4</v>
      </c>
      <c r="H40" s="94">
        <v>949</v>
      </c>
      <c r="I40" s="94">
        <v>800</v>
      </c>
      <c r="J40" s="94">
        <v>503</v>
      </c>
      <c r="K40" s="94">
        <v>96</v>
      </c>
      <c r="L40" s="91">
        <f t="shared" si="0"/>
        <v>478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1094</v>
      </c>
      <c r="F41" s="84">
        <v>998</v>
      </c>
      <c r="G41" s="84">
        <v>8</v>
      </c>
      <c r="H41" s="84">
        <v>917</v>
      </c>
      <c r="I41" s="121" t="s">
        <v>209</v>
      </c>
      <c r="J41" s="84">
        <v>177</v>
      </c>
      <c r="K41" s="84">
        <v>1</v>
      </c>
      <c r="L41" s="91">
        <f t="shared" si="0"/>
        <v>96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40</v>
      </c>
      <c r="F42" s="84">
        <v>40</v>
      </c>
      <c r="G42" s="84">
        <v>8</v>
      </c>
      <c r="H42" s="84">
        <v>40</v>
      </c>
      <c r="I42" s="121" t="s">
        <v>209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28</v>
      </c>
      <c r="F43" s="84">
        <v>25</v>
      </c>
      <c r="G43" s="84"/>
      <c r="H43" s="84">
        <v>28</v>
      </c>
      <c r="I43" s="84">
        <v>24</v>
      </c>
      <c r="J43" s="84"/>
      <c r="K43" s="84"/>
      <c r="L43" s="91">
        <f t="shared" si="0"/>
        <v>3</v>
      </c>
    </row>
    <row r="44" spans="1:12" ht="15.75" customHeight="1">
      <c r="A44" s="178"/>
      <c r="B44" s="176" t="s">
        <v>193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1122</v>
      </c>
      <c r="F45" s="84">
        <f aca="true" t="shared" si="2" ref="F45:K45">F41+F43+F44</f>
        <v>1023</v>
      </c>
      <c r="G45" s="84">
        <f t="shared" si="2"/>
        <v>8</v>
      </c>
      <c r="H45" s="84">
        <f t="shared" si="2"/>
        <v>945</v>
      </c>
      <c r="I45" s="84">
        <f>I43+I44</f>
        <v>24</v>
      </c>
      <c r="J45" s="84">
        <f t="shared" si="2"/>
        <v>177</v>
      </c>
      <c r="K45" s="84">
        <f t="shared" si="2"/>
        <v>1</v>
      </c>
      <c r="L45" s="91">
        <f t="shared" si="0"/>
        <v>99</v>
      </c>
    </row>
    <row r="46" spans="1:12" ht="15.75" customHeight="1">
      <c r="A46" s="172" t="s">
        <v>194</v>
      </c>
      <c r="B46" s="172"/>
      <c r="C46" s="172"/>
      <c r="D46" s="39">
        <v>41</v>
      </c>
      <c r="E46" s="84">
        <f aca="true" t="shared" si="3" ref="E46:K46">E16+E25+E40+E45</f>
        <v>3393</v>
      </c>
      <c r="F46" s="84">
        <f t="shared" si="3"/>
        <v>2702</v>
      </c>
      <c r="G46" s="84">
        <f t="shared" si="3"/>
        <v>14</v>
      </c>
      <c r="H46" s="84">
        <f t="shared" si="3"/>
        <v>2614</v>
      </c>
      <c r="I46" s="84">
        <f t="shared" si="3"/>
        <v>1355</v>
      </c>
      <c r="J46" s="84">
        <f t="shared" si="3"/>
        <v>779</v>
      </c>
      <c r="K46" s="84">
        <f t="shared" si="3"/>
        <v>133</v>
      </c>
      <c r="L46" s="91">
        <f t="shared" si="0"/>
        <v>691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&amp;LA42D527C&amp;C&amp;R2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195</v>
      </c>
      <c r="C3" s="229"/>
      <c r="D3" s="229"/>
      <c r="E3" s="229"/>
      <c r="F3" s="69">
        <v>1</v>
      </c>
      <c r="G3" s="84">
        <v>10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69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12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8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5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6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91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6">
        <v>31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40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40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9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29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&amp;LA42D527C&amp;C&amp;R3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95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4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18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168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8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10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7</v>
      </c>
    </row>
    <row r="27" spans="1:9" ht="16.5" customHeight="1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6">
        <v>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4">
        <v>150</v>
      </c>
      <c r="J37" s="108"/>
    </row>
    <row r="38" spans="1:9" ht="12.75" customHeight="1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4">
        <v>143</v>
      </c>
    </row>
    <row r="39" spans="1:9" ht="15" customHeight="1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4">
        <v>109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800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652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3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67948087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882857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6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44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180</v>
      </c>
      <c r="B51" s="279"/>
      <c r="C51" s="279"/>
      <c r="D51" s="279"/>
      <c r="E51" s="279"/>
      <c r="F51" s="279"/>
      <c r="G51" s="280"/>
      <c r="H51" s="107">
        <v>48</v>
      </c>
      <c r="I51" s="87">
        <v>5</v>
      </c>
    </row>
    <row r="52" spans="1:9" ht="14.25" customHeight="1">
      <c r="A52" s="259" t="s">
        <v>181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204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184</v>
      </c>
      <c r="B58" s="270"/>
      <c r="C58" s="270"/>
      <c r="D58" s="271"/>
      <c r="E58" s="109">
        <f>E59+E62+E63+E64</f>
        <v>2026</v>
      </c>
      <c r="F58" s="109">
        <f>F59+F62+F63+F64</f>
        <v>529</v>
      </c>
      <c r="G58" s="109">
        <f>G59+G62+G63+G64</f>
        <v>48</v>
      </c>
      <c r="H58" s="109">
        <f>H59+H62+H63+H64</f>
        <v>6</v>
      </c>
      <c r="I58" s="109">
        <f>I59+I62+I63+I64</f>
        <v>5</v>
      </c>
    </row>
    <row r="59" spans="1:9" ht="13.5" customHeight="1">
      <c r="A59" s="201" t="s">
        <v>103</v>
      </c>
      <c r="B59" s="201"/>
      <c r="C59" s="201"/>
      <c r="D59" s="201"/>
      <c r="E59" s="94">
        <v>649</v>
      </c>
      <c r="F59" s="94">
        <v>46</v>
      </c>
      <c r="G59" s="94">
        <v>4</v>
      </c>
      <c r="H59" s="94">
        <v>2</v>
      </c>
      <c r="I59" s="94"/>
    </row>
    <row r="60" spans="1:9" ht="13.5" customHeight="1">
      <c r="A60" s="249" t="s">
        <v>202</v>
      </c>
      <c r="B60" s="250"/>
      <c r="C60" s="250"/>
      <c r="D60" s="251"/>
      <c r="E60" s="86">
        <v>71</v>
      </c>
      <c r="F60" s="86">
        <v>18</v>
      </c>
      <c r="G60" s="86">
        <v>4</v>
      </c>
      <c r="H60" s="86">
        <v>2</v>
      </c>
      <c r="I60" s="86"/>
    </row>
    <row r="61" spans="1:9" ht="13.5" customHeight="1">
      <c r="A61" s="249" t="s">
        <v>203</v>
      </c>
      <c r="B61" s="250"/>
      <c r="C61" s="250"/>
      <c r="D61" s="251"/>
      <c r="E61" s="86">
        <v>476</v>
      </c>
      <c r="F61" s="86">
        <v>11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5</v>
      </c>
      <c r="F62" s="84">
        <v>12</v>
      </c>
      <c r="G62" s="84">
        <v>2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557</v>
      </c>
      <c r="F63" s="84">
        <v>342</v>
      </c>
      <c r="G63" s="84">
        <v>41</v>
      </c>
      <c r="H63" s="84">
        <v>4</v>
      </c>
      <c r="I63" s="84">
        <v>5</v>
      </c>
    </row>
    <row r="64" spans="1:9" ht="13.5" customHeight="1">
      <c r="A64" s="201" t="s">
        <v>108</v>
      </c>
      <c r="B64" s="201"/>
      <c r="C64" s="201"/>
      <c r="D64" s="201"/>
      <c r="E64" s="84">
        <v>815</v>
      </c>
      <c r="F64" s="84">
        <v>129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184</v>
      </c>
      <c r="B68" s="243"/>
      <c r="C68" s="243"/>
      <c r="D68" s="244"/>
      <c r="E68" s="110">
        <v>1</v>
      </c>
      <c r="F68" s="114">
        <v>1203</v>
      </c>
      <c r="G68" s="115">
        <v>7018742</v>
      </c>
      <c r="H68" s="100"/>
      <c r="I68" s="100"/>
    </row>
    <row r="69" spans="1:9" ht="15" customHeight="1">
      <c r="A69" s="322" t="s">
        <v>185</v>
      </c>
      <c r="B69" s="323"/>
      <c r="C69" s="245" t="s">
        <v>186</v>
      </c>
      <c r="D69" s="246"/>
      <c r="E69" s="119">
        <v>2</v>
      </c>
      <c r="F69" s="116">
        <v>901</v>
      </c>
      <c r="G69" s="117">
        <v>6110968</v>
      </c>
      <c r="H69" s="101"/>
      <c r="I69" s="101"/>
    </row>
    <row r="70" spans="1:9" ht="15" customHeight="1">
      <c r="A70" s="324"/>
      <c r="B70" s="325"/>
      <c r="C70" s="245" t="s">
        <v>187</v>
      </c>
      <c r="D70" s="246"/>
      <c r="E70" s="119">
        <v>3</v>
      </c>
      <c r="F70" s="116">
        <v>302</v>
      </c>
      <c r="G70" s="117">
        <v>907774</v>
      </c>
      <c r="H70" s="101"/>
      <c r="I70" s="101"/>
    </row>
    <row r="71" spans="1:9" ht="15" customHeight="1">
      <c r="A71" s="312" t="s">
        <v>188</v>
      </c>
      <c r="B71" s="313"/>
      <c r="C71" s="316" t="s">
        <v>113</v>
      </c>
      <c r="D71" s="317"/>
      <c r="E71" s="120">
        <v>4</v>
      </c>
      <c r="F71" s="118">
        <v>567</v>
      </c>
      <c r="G71" s="115">
        <v>322426</v>
      </c>
      <c r="H71" s="101"/>
      <c r="I71" s="101"/>
    </row>
    <row r="72" spans="1:9" ht="30" customHeight="1">
      <c r="A72" s="314"/>
      <c r="B72" s="315"/>
      <c r="C72" s="316" t="s">
        <v>189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205</v>
      </c>
      <c r="B73" s="313"/>
      <c r="C73" s="245" t="s">
        <v>206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207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&amp;LA42D527C&amp;C&amp;R4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0">
      <selection activeCell="C23" sqref="C23:D23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17.073170731707318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38.297872340425535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19.08548707753479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0.5649717514124294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96.74315321983715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1307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1696.5</v>
      </c>
    </row>
    <row r="11" spans="1:4" ht="16.5" customHeight="1">
      <c r="A11" s="223" t="s">
        <v>62</v>
      </c>
      <c r="B11" s="225"/>
      <c r="C11" s="10">
        <v>9</v>
      </c>
      <c r="D11" s="84">
        <v>63</v>
      </c>
    </row>
    <row r="12" spans="1:4" ht="16.5" customHeight="1">
      <c r="A12" s="252" t="s">
        <v>103</v>
      </c>
      <c r="B12" s="252"/>
      <c r="C12" s="10">
        <v>10</v>
      </c>
      <c r="D12" s="84">
        <v>25</v>
      </c>
    </row>
    <row r="13" spans="1:4" ht="16.5" customHeight="1">
      <c r="A13" s="249" t="s">
        <v>202</v>
      </c>
      <c r="B13" s="251"/>
      <c r="C13" s="10">
        <v>11</v>
      </c>
      <c r="D13" s="94">
        <v>97</v>
      </c>
    </row>
    <row r="14" spans="1:4" ht="16.5" customHeight="1">
      <c r="A14" s="249" t="s">
        <v>203</v>
      </c>
      <c r="B14" s="251"/>
      <c r="C14" s="10">
        <v>12</v>
      </c>
      <c r="D14" s="94">
        <v>9</v>
      </c>
    </row>
    <row r="15" spans="1:4" ht="16.5" customHeight="1">
      <c r="A15" s="252" t="s">
        <v>30</v>
      </c>
      <c r="B15" s="252"/>
      <c r="C15" s="10">
        <v>13</v>
      </c>
      <c r="D15" s="84">
        <v>163</v>
      </c>
    </row>
    <row r="16" spans="1:4" ht="16.5" customHeight="1">
      <c r="A16" s="252" t="s">
        <v>104</v>
      </c>
      <c r="B16" s="252"/>
      <c r="C16" s="10">
        <v>14</v>
      </c>
      <c r="D16" s="84">
        <v>114</v>
      </c>
    </row>
    <row r="17" spans="1:5" ht="16.5" customHeight="1">
      <c r="A17" s="252" t="s">
        <v>108</v>
      </c>
      <c r="B17" s="252"/>
      <c r="C17" s="10">
        <v>15</v>
      </c>
      <c r="D17" s="84">
        <v>37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/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/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216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217</v>
      </c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&amp;LA42D527C&amp;C&amp;R5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2023-06-02T07:25:53Z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A42D527C</vt:lpwstr>
  </property>
  <property fmtid="{D5CDD505-2E9C-101B-9397-08002B2CF9AE}" pid="9" name="Підрозділ">
    <vt:lpwstr>Апостолівський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